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2" windowWidth="19320" windowHeight="9036"/>
  </bookViews>
  <sheets>
    <sheet name="пояснююча" sheetId="2" r:id="rId1"/>
  </sheets>
  <definedNames>
    <definedName name="_xlnm.Print_Titles" localSheetId="0">пояснююча!$2:$2</definedName>
  </definedNames>
  <calcPr calcId="125725"/>
</workbook>
</file>

<file path=xl/calcChain.xml><?xml version="1.0" encoding="utf-8"?>
<calcChain xmlns="http://schemas.openxmlformats.org/spreadsheetml/2006/main">
  <c r="C53" i="2"/>
  <c r="C46"/>
  <c r="C39"/>
  <c r="C25"/>
  <c r="C40" s="1"/>
</calcChain>
</file>

<file path=xl/sharedStrings.xml><?xml version="1.0" encoding="utf-8"?>
<sst xmlns="http://schemas.openxmlformats.org/spreadsheetml/2006/main" count="128" uniqueCount="93">
  <si>
    <t>ЗАГАЛЬНИЙ ФОНД</t>
  </si>
  <si>
    <t>Назва установи</t>
  </si>
  <si>
    <t>КФК</t>
  </si>
  <si>
    <t>Пропонується виділити</t>
  </si>
  <si>
    <t>Примітка</t>
  </si>
  <si>
    <t>Всього</t>
  </si>
  <si>
    <t>ПЕРЕМІЩЕННЯ БЮДЖЕТНИХ ПРИЗНАЧЕНЬ (СПЕЦІАЛЬНИЙ ФОНД)</t>
  </si>
  <si>
    <t>Управління освіти ВКМР</t>
  </si>
  <si>
    <t>Виконавчий комітет міської ради</t>
  </si>
  <si>
    <t>ПЕРЕМІЩЕННЯ БЮДЖЕТНИХ ПРИЗНАЧЕНЬ (ЗАГАЛЬНИЙ ФОНД)</t>
  </si>
  <si>
    <t>Всього ЗФ</t>
  </si>
  <si>
    <t>1020</t>
  </si>
  <si>
    <t>1090</t>
  </si>
  <si>
    <t>Начальник фінансового управління                                                                                                                В.Ф.Кравчук</t>
  </si>
  <si>
    <t>Зменшення бюджетни призначень на придбання обладнання у кабінет трудового навчання ЗОШ №2</t>
  </si>
  <si>
    <t>3160</t>
  </si>
  <si>
    <t>0170</t>
  </si>
  <si>
    <t>ВКНМР Експлуатаційні витрати, тех.обслуговування та пот.ремонт автомобілів і оргтехніки, утримання прибудинкової території, поштові послуги-32035 грн.КЕКВ 2240, жалюзі - 3764 грн. КЕКВ 2210</t>
  </si>
  <si>
    <t>СПЕЦІАЛЬНИЙ  ФОНД</t>
  </si>
  <si>
    <t>Всього СФ</t>
  </si>
  <si>
    <t>ВКНМР Комплекти меблів для кабінетів №10 та 11. КЕКВ 3110</t>
  </si>
  <si>
    <t>Управління соціального захисту населення</t>
  </si>
  <si>
    <t>3105</t>
  </si>
  <si>
    <t>0180</t>
  </si>
  <si>
    <t>Збільшення вартості оздоровлення дітей в літній період</t>
  </si>
  <si>
    <t xml:space="preserve">Придбання путівок у дитячо-оздоровчі табори </t>
  </si>
  <si>
    <t>3104</t>
  </si>
  <si>
    <t>Управління культури ВКМР</t>
  </si>
  <si>
    <t>2030</t>
  </si>
  <si>
    <t>Управління капітального будівництва</t>
  </si>
  <si>
    <t>Придбання путівок для оздоровлення дітей</t>
  </si>
  <si>
    <t>Капітальний ремонт будівлі (заміна вікон на металопластикові) ЗОШ №4 (блок А-Б-В)</t>
  </si>
  <si>
    <t>4070</t>
  </si>
  <si>
    <t>4090</t>
  </si>
  <si>
    <t>Проектні роботи по об'єкту: Капітальний ремонт частини будівлі (утеплення стін фасаду) "Нетішинського міського Будинку культури" по вул.Солов'євська, 178</t>
  </si>
  <si>
    <t>6060</t>
  </si>
  <si>
    <t>1190</t>
  </si>
  <si>
    <t>ВКНМР Комплектуючі до автоматизованого вузла обліку теплової енергії в приміщенні ЦНАП. КЕКВ 3110</t>
  </si>
  <si>
    <t>6021</t>
  </si>
  <si>
    <t>ВКНМР Придбання путівок на оздоровлення дітям працівників виконкому - 10000,00 грн. (10*1000,00грн), дітям учасників АТО - 111000,00 грн.(18*5040,00 грн.;4*5070,00 грн.). Програма оздоровлення дітей і підлітків міста КЕКВ 2282</t>
  </si>
  <si>
    <t>4060</t>
  </si>
  <si>
    <t>Фінансове управління ВКНМР</t>
  </si>
  <si>
    <t>ФУ ВКНМР Придбання путівок (3*1000,00 грн). Програма оздоровлення дітей і підлітків міста КЕКВ 2282</t>
  </si>
  <si>
    <t>7310</t>
  </si>
  <si>
    <t>8010</t>
  </si>
  <si>
    <t>Переміщення видатків на проведення інвентаризації земель. КЕКВ 2240 Програма розвитку земельних відносин.</t>
  </si>
  <si>
    <t xml:space="preserve">Переміщення видатків з проведення інвентаризації земель на нерозподілені КЕКВ 9000 </t>
  </si>
  <si>
    <t>7612</t>
  </si>
  <si>
    <t>ВКНМР Видатки на проведення інвентаризації земель. КЕКВ 2240 Програма розвитку земельних відносин.</t>
  </si>
  <si>
    <t>Залучення безробітних до громадських робіт для перерахунку житлових субсидій управління соціального захисту населення</t>
  </si>
  <si>
    <t xml:space="preserve">Залучення безробітних до громадських робіт на посаді "соціальний робітник" територіальний центр соціального обслуговування </t>
  </si>
  <si>
    <t>оплата праці на додатково введені штатні одиниці 0,5 ставки швачки та 1 ставка перукаря з 1 травня 2017 року в територіальний центр надання соціальних послуг</t>
  </si>
  <si>
    <t>Придбання спорядження для гуртка козацько-лицарського виховання "Джура" ЦТКУМ</t>
  </si>
  <si>
    <t>Перевезення учнів та супроводжуючих до пунктів проведення ЗНО (КЕКВ 2240-37578,00грн., КЕКВ 2250-5462,00грн.) ЗОШ</t>
  </si>
  <si>
    <t>Зменшення на спортивне обладнання (тренежер для пальців, еспандер, кіндербол) - центр реабілітації дітей-інвалідів</t>
  </si>
  <si>
    <t>Збільшення на придбання бігової доріжки - центр реабілітації дітей-інвалідів</t>
  </si>
  <si>
    <t>6650</t>
  </si>
  <si>
    <t>6310</t>
  </si>
  <si>
    <t>Придбання компютерної техніки  Централ.бухгалтерія управдіння освіти</t>
  </si>
  <si>
    <t>КМЗ НМР "СМСЧ м.Нетішин" КЕКВ 2282 -10500,00 придбання путівок на оздоровлення дітей</t>
  </si>
  <si>
    <t>КМЗ НМР "СМСЧ м.Нетішин" заробітна плата та нарахування на заробітну плату (покриття дефіциту)</t>
  </si>
  <si>
    <t>РАЗОМ ЗФ+СФ</t>
  </si>
  <si>
    <t>Виконавчий комітет МР</t>
  </si>
  <si>
    <t xml:space="preserve">КП НМР Благоустрій. Поточний ремонт доріг (тротуарів). КЕКВ 2610 Програма благоустрою міста. </t>
  </si>
  <si>
    <t>Управління соціального захисту населення ВКМР</t>
  </si>
  <si>
    <t>Фінансове управління ВКМР</t>
  </si>
  <si>
    <t>Управління капітального будівництва ВКМР</t>
  </si>
  <si>
    <t xml:space="preserve">КП НМР Благоустрій Виготовлення ПКД по реконструкції пр-ту Курчатова - 119000 грн. (оплачено аванс у 2016 році- 51000 грн.). </t>
  </si>
  <si>
    <t xml:space="preserve">КП НМР Благоустрій Виготовлення ПКД по реконструкції системи поливу пр-ту Курчатова - 56000 грн. (оплачено аванс у 2016 році-24000 грн.). </t>
  </si>
  <si>
    <r>
      <rPr>
        <b/>
        <sz val="10"/>
        <rFont val="Times New Roman"/>
        <family val="1"/>
        <charset val="204"/>
      </rPr>
      <t>СПЕЦІАЛЬНИЙ ФОНД</t>
    </r>
    <r>
      <rPr>
        <sz val="10"/>
        <rFont val="Times New Roman"/>
        <family val="1"/>
        <charset val="204"/>
      </rPr>
      <t xml:space="preserve">  (Надходження від відшкодування втрат с/г та л/г виробництва)</t>
    </r>
  </si>
  <si>
    <r>
      <rPr>
        <b/>
        <sz val="10"/>
        <rFont val="Times New Roman"/>
        <family val="1"/>
        <charset val="204"/>
      </rPr>
      <t xml:space="preserve">СПЕЦІАЛЬНИЙ ФОНД </t>
    </r>
    <r>
      <rPr>
        <sz val="10"/>
        <rFont val="Times New Roman"/>
        <family val="1"/>
        <charset val="204"/>
      </rPr>
      <t xml:space="preserve"> (Цільовий приватизаційний житловий фонд)</t>
    </r>
  </si>
  <si>
    <r>
      <rPr>
        <b/>
        <sz val="10"/>
        <rFont val="Times New Roman"/>
        <family val="1"/>
        <charset val="204"/>
      </rPr>
      <t xml:space="preserve">СПЕЦІАЛЬНИЙ ФОНД </t>
    </r>
    <r>
      <rPr>
        <sz val="10"/>
        <rFont val="Times New Roman"/>
        <family val="1"/>
        <charset val="204"/>
      </rPr>
      <t xml:space="preserve"> (Надходження коштів пайової участі у розвитку інфраструктури населеного пункту)</t>
    </r>
  </si>
  <si>
    <t>Збільшення бюджетних призначень на оздоровлення та відпочинок дітей (продукти харчування-52807,00грн., путівки обдарованим дітям-31500,00 грн., путівки дітям працівників освіти-106 600,00 грн., проведення культурно-розважальної програми-5 225,00грн., відрядження-1000,00 грн.)</t>
  </si>
  <si>
    <t xml:space="preserve">Придбання компютерної техніки Централіз.бухгалтерія управління освіти ВКМР </t>
  </si>
  <si>
    <t>Підписка періодичних видань для поповнення бібліотечного фонду ЦБС</t>
  </si>
  <si>
    <t>Збільшення бюджетних призначень на придбання обладнання у кабінет трудового навчання ЗОШ №2 (придбання матеріальних цінностей вартість менше 6 тис.грн.)</t>
  </si>
  <si>
    <t>КП НМР "ЖКО" зменшення бюджетних призачень, передбачених на виготовлення технічних паспортів на житлові будинки</t>
  </si>
  <si>
    <t xml:space="preserve">КП Благоустрій Придбання матеріалів для нововлаштованих працівників - 12097,00 грн., спецодяг - 37595,00 грн., миючі - 968,00 грн. Програма благоустрію міста КЕКВ 2610. </t>
  </si>
  <si>
    <t>8370</t>
  </si>
  <si>
    <t>УДКС у м.Нетішин поточні видатки (При умові прийняття комплексної програми  мобілізації зусиль...)</t>
  </si>
  <si>
    <t xml:space="preserve">Фонд комунального майна </t>
  </si>
  <si>
    <t>Комунальні послуги, експлуатаційні витрати</t>
  </si>
  <si>
    <t>КП НМР Благоустрій. Капітальний ремонт доріг  Програма благоустрою міста (за рахунок надходжень пайової участі)</t>
  </si>
  <si>
    <t>КП НМР Благоустрій. Програма благоустрою міста. Зменшення бюджетних призначень, передбачених на капремонт доріг</t>
  </si>
  <si>
    <t xml:space="preserve">Проектні роботи по об'єкту: Капітальний ремонт частини вбудовано-прибудованого приміщення у житловий будинок (покрівля) по пр.Незалежності, 29/2 </t>
  </si>
  <si>
    <r>
      <t>КП НМР ЖКО Позачерговий технічний огляд ліфтів 47 шт. (</t>
    </r>
    <r>
      <rPr>
        <i/>
        <sz val="9"/>
        <rFont val="Times New Roman"/>
        <family val="1"/>
        <charset val="204"/>
      </rPr>
      <t>При умові внесення змін до програми ліфтового господарства</t>
    </r>
    <r>
      <rPr>
        <sz val="9"/>
        <rFont val="Times New Roman"/>
        <family val="1"/>
        <charset val="204"/>
      </rPr>
      <t>)</t>
    </r>
  </si>
  <si>
    <t>застосування перехідної таблиці класифікації видатків</t>
  </si>
  <si>
    <t>ДОДАТОК ДО ПОЯСНЮВАЛЬНОЇ ЗАПИСКИ до проекту рішення "Про внесення змін до бюджету міста на 2017 рік" (28.04.2017)</t>
  </si>
  <si>
    <t>№ висновоку бюджетної комісії від 21.04.17</t>
  </si>
  <si>
    <t>6010</t>
  </si>
  <si>
    <t>Відділ в м.Нетішин Управління служби безпеки України у Хмельницькій області- поточні видатки (при умові внесення змін до програми)</t>
  </si>
  <si>
    <t xml:space="preserve">За рахунок перевиконання доходів - 6677,6 тис.грн. та зменшення обсягу резервного фонду - 210,0 тис.грн. </t>
  </si>
  <si>
    <t>КМЗ НМР "СМСЧ м.Нетішин" КЕКВ 2210-80731 грн.( газ-пропан-56 196 грн., термоси харчові (нержавіючі)-16 900 грн., набори контейнерів-12 271 грн.); КЕКВ 2220-69268,00 грн. (медикаменти, рукавички медичні, вата, марля, бинт - 38843,00 грн., пробірки вакуумні, контейнери та комплекти для збору крові - 30425 грн.).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</si>
</sst>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vertical="center" wrapText="1"/>
    </xf>
    <xf numFmtId="4" fontId="3" fillId="4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4" fillId="5" borderId="2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5" fillId="6" borderId="0" xfId="0" applyNumberFormat="1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3" fontId="5" fillId="0" borderId="2" xfId="0" applyNumberFormat="1" applyFont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3" fillId="3" borderId="2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4" fontId="3" fillId="0" borderId="8" xfId="0" applyNumberFormat="1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wrapText="1"/>
    </xf>
    <xf numFmtId="4" fontId="5" fillId="0" borderId="6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zoomScaleNormal="100" zoomScalePageLayoutView="115" workbookViewId="0">
      <selection activeCell="E62" sqref="E62"/>
    </sheetView>
  </sheetViews>
  <sheetFormatPr defaultColWidth="9.109375" defaultRowHeight="10.199999999999999"/>
  <cols>
    <col min="1" max="1" width="20.6640625" style="3" customWidth="1"/>
    <col min="2" max="2" width="8.88671875" style="4" customWidth="1"/>
    <col min="3" max="3" width="13.5546875" style="5" customWidth="1"/>
    <col min="4" max="4" width="108.33203125" style="1" customWidth="1"/>
    <col min="5" max="5" width="10.88671875" style="1" customWidth="1"/>
    <col min="6" max="6" width="9.109375" style="1" hidden="1" customWidth="1"/>
    <col min="7" max="16384" width="9.109375" style="1"/>
  </cols>
  <sheetData>
    <row r="1" spans="1:7" ht="23.4" customHeight="1">
      <c r="A1" s="59" t="s">
        <v>87</v>
      </c>
      <c r="B1" s="59"/>
      <c r="C1" s="59"/>
      <c r="D1" s="59"/>
    </row>
    <row r="2" spans="1:7" ht="51.6" customHeight="1">
      <c r="A2" s="25" t="s">
        <v>1</v>
      </c>
      <c r="B2" s="8" t="s">
        <v>2</v>
      </c>
      <c r="C2" s="9" t="s">
        <v>3</v>
      </c>
      <c r="D2" s="25" t="s">
        <v>4</v>
      </c>
      <c r="E2" s="25" t="s">
        <v>88</v>
      </c>
    </row>
    <row r="3" spans="1:7" ht="18" customHeight="1">
      <c r="A3" s="60" t="s">
        <v>0</v>
      </c>
      <c r="B3" s="60"/>
      <c r="C3" s="2"/>
      <c r="D3" s="2"/>
    </row>
    <row r="4" spans="1:7" s="3" customFormat="1" ht="18.600000000000001" customHeight="1">
      <c r="A4" s="52" t="s">
        <v>7</v>
      </c>
      <c r="B4" s="8" t="s">
        <v>36</v>
      </c>
      <c r="C4" s="11">
        <v>2780</v>
      </c>
      <c r="D4" s="12" t="s">
        <v>58</v>
      </c>
      <c r="E4" s="37">
        <v>1</v>
      </c>
      <c r="F4" s="10"/>
    </row>
    <row r="5" spans="1:7" s="3" customFormat="1" ht="24">
      <c r="A5" s="52"/>
      <c r="B5" s="8" t="s">
        <v>15</v>
      </c>
      <c r="C5" s="11">
        <v>197132</v>
      </c>
      <c r="D5" s="12" t="s">
        <v>72</v>
      </c>
      <c r="E5" s="50"/>
      <c r="F5" s="10"/>
    </row>
    <row r="6" spans="1:7" s="3" customFormat="1" ht="20.399999999999999" customHeight="1">
      <c r="A6" s="52"/>
      <c r="B6" s="19" t="s">
        <v>12</v>
      </c>
      <c r="C6" s="6">
        <v>31700</v>
      </c>
      <c r="D6" s="13" t="s">
        <v>52</v>
      </c>
      <c r="E6" s="50"/>
      <c r="F6" s="10"/>
    </row>
    <row r="7" spans="1:7" s="3" customFormat="1" ht="14.4" customHeight="1">
      <c r="A7" s="61"/>
      <c r="B7" s="19" t="s">
        <v>11</v>
      </c>
      <c r="C7" s="6">
        <v>43040</v>
      </c>
      <c r="D7" s="13" t="s">
        <v>53</v>
      </c>
      <c r="E7" s="38"/>
      <c r="F7" s="10"/>
      <c r="G7" s="7"/>
    </row>
    <row r="8" spans="1:7" s="3" customFormat="1" ht="19.5" customHeight="1">
      <c r="A8" s="25" t="s">
        <v>27</v>
      </c>
      <c r="B8" s="19" t="s">
        <v>15</v>
      </c>
      <c r="C8" s="6">
        <v>26500</v>
      </c>
      <c r="D8" s="13" t="s">
        <v>25</v>
      </c>
      <c r="E8" s="25">
        <v>2</v>
      </c>
      <c r="F8" s="10"/>
      <c r="G8" s="7"/>
    </row>
    <row r="9" spans="1:7" s="3" customFormat="1" ht="24" customHeight="1">
      <c r="A9" s="50" t="s">
        <v>8</v>
      </c>
      <c r="B9" s="8" t="s">
        <v>16</v>
      </c>
      <c r="C9" s="11">
        <v>35799</v>
      </c>
      <c r="D9" s="13" t="s">
        <v>17</v>
      </c>
      <c r="E9" s="25"/>
      <c r="F9" s="10"/>
      <c r="G9" s="7"/>
    </row>
    <row r="10" spans="1:7" s="3" customFormat="1" ht="24" customHeight="1">
      <c r="A10" s="50"/>
      <c r="B10" s="8" t="s">
        <v>28</v>
      </c>
      <c r="C10" s="11">
        <v>5800000</v>
      </c>
      <c r="D10" s="13" t="s">
        <v>60</v>
      </c>
      <c r="E10" s="25">
        <v>3</v>
      </c>
      <c r="F10" s="10"/>
      <c r="G10" s="7"/>
    </row>
    <row r="11" spans="1:7" s="3" customFormat="1" ht="18.600000000000001" customHeight="1">
      <c r="A11" s="50"/>
      <c r="B11" s="8" t="s">
        <v>89</v>
      </c>
      <c r="C11" s="11">
        <v>-305000</v>
      </c>
      <c r="D11" s="13" t="s">
        <v>76</v>
      </c>
      <c r="E11" s="37">
        <v>4</v>
      </c>
      <c r="F11" s="10"/>
      <c r="G11" s="7"/>
    </row>
    <row r="12" spans="1:7" s="3" customFormat="1" ht="37.950000000000003" customHeight="1">
      <c r="A12" s="50"/>
      <c r="B12" s="8" t="s">
        <v>28</v>
      </c>
      <c r="C12" s="11">
        <v>149999</v>
      </c>
      <c r="D12" s="13" t="s">
        <v>92</v>
      </c>
      <c r="E12" s="50"/>
      <c r="F12" s="10"/>
      <c r="G12" s="7"/>
    </row>
    <row r="13" spans="1:7" s="3" customFormat="1" ht="24">
      <c r="A13" s="50"/>
      <c r="B13" s="8" t="s">
        <v>15</v>
      </c>
      <c r="C13" s="11">
        <v>121000</v>
      </c>
      <c r="D13" s="13" t="s">
        <v>39</v>
      </c>
      <c r="E13" s="50"/>
      <c r="F13" s="10"/>
      <c r="G13" s="7"/>
    </row>
    <row r="14" spans="1:7" s="3" customFormat="1" ht="18" customHeight="1">
      <c r="A14" s="50"/>
      <c r="B14" s="8" t="s">
        <v>15</v>
      </c>
      <c r="C14" s="11">
        <v>10500</v>
      </c>
      <c r="D14" s="13" t="s">
        <v>59</v>
      </c>
      <c r="E14" s="50"/>
      <c r="F14" s="10"/>
      <c r="G14" s="7"/>
    </row>
    <row r="15" spans="1:7" s="3" customFormat="1" ht="18" customHeight="1">
      <c r="A15" s="50"/>
      <c r="B15" s="8" t="s">
        <v>78</v>
      </c>
      <c r="C15" s="11">
        <v>48000</v>
      </c>
      <c r="D15" s="13" t="s">
        <v>79</v>
      </c>
      <c r="E15" s="50"/>
      <c r="F15" s="10"/>
      <c r="G15" s="7"/>
    </row>
    <row r="16" spans="1:7" s="3" customFormat="1" ht="25.2" customHeight="1">
      <c r="A16" s="50"/>
      <c r="B16" s="8" t="s">
        <v>35</v>
      </c>
      <c r="C16" s="11">
        <v>50660</v>
      </c>
      <c r="D16" s="13" t="s">
        <v>77</v>
      </c>
      <c r="E16" s="38"/>
      <c r="F16" s="10"/>
      <c r="G16" s="7"/>
    </row>
    <row r="17" spans="1:8" s="3" customFormat="1" ht="18" customHeight="1">
      <c r="A17" s="29"/>
      <c r="B17" s="8" t="s">
        <v>78</v>
      </c>
      <c r="C17" s="11">
        <v>60000</v>
      </c>
      <c r="D17" s="13" t="s">
        <v>90</v>
      </c>
      <c r="E17" s="23">
        <v>15</v>
      </c>
      <c r="F17" s="10"/>
      <c r="G17" s="7"/>
    </row>
    <row r="18" spans="1:8" s="3" customFormat="1" ht="24">
      <c r="A18" s="25" t="s">
        <v>29</v>
      </c>
      <c r="B18" s="8" t="s">
        <v>15</v>
      </c>
      <c r="C18" s="11">
        <v>7000</v>
      </c>
      <c r="D18" s="13" t="s">
        <v>30</v>
      </c>
      <c r="E18" s="25">
        <v>3</v>
      </c>
      <c r="F18" s="10"/>
      <c r="G18" s="7"/>
    </row>
    <row r="19" spans="1:8" s="3" customFormat="1" ht="18.600000000000001" customHeight="1">
      <c r="A19" s="50" t="s">
        <v>21</v>
      </c>
      <c r="B19" s="8" t="s">
        <v>23</v>
      </c>
      <c r="C19" s="11">
        <v>6871</v>
      </c>
      <c r="D19" s="13" t="s">
        <v>49</v>
      </c>
      <c r="E19" s="37">
        <v>5</v>
      </c>
      <c r="F19" s="10"/>
      <c r="G19" s="7"/>
    </row>
    <row r="20" spans="1:8" s="3" customFormat="1" ht="18" customHeight="1">
      <c r="A20" s="50"/>
      <c r="B20" s="8" t="s">
        <v>26</v>
      </c>
      <c r="C20" s="11">
        <v>16677</v>
      </c>
      <c r="D20" s="13" t="s">
        <v>50</v>
      </c>
      <c r="E20" s="50"/>
      <c r="F20" s="10"/>
      <c r="G20" s="7"/>
    </row>
    <row r="21" spans="1:8" s="3" customFormat="1" ht="22.2" customHeight="1">
      <c r="A21" s="50"/>
      <c r="B21" s="8" t="s">
        <v>26</v>
      </c>
      <c r="C21" s="11">
        <v>53464</v>
      </c>
      <c r="D21" s="13" t="s">
        <v>51</v>
      </c>
      <c r="E21" s="50"/>
      <c r="F21" s="10"/>
      <c r="G21" s="7"/>
    </row>
    <row r="22" spans="1:8" s="3" customFormat="1" ht="15" customHeight="1">
      <c r="A22" s="38"/>
      <c r="B22" s="8" t="s">
        <v>15</v>
      </c>
      <c r="C22" s="11">
        <v>17500</v>
      </c>
      <c r="D22" s="13" t="s">
        <v>24</v>
      </c>
      <c r="E22" s="38"/>
      <c r="F22" s="10"/>
    </row>
    <row r="23" spans="1:8" s="3" customFormat="1" ht="15" customHeight="1">
      <c r="A23" s="23" t="s">
        <v>80</v>
      </c>
      <c r="B23" s="8" t="s">
        <v>23</v>
      </c>
      <c r="C23" s="11">
        <v>6660</v>
      </c>
      <c r="D23" s="13" t="s">
        <v>81</v>
      </c>
      <c r="E23" s="37">
        <v>4</v>
      </c>
      <c r="F23" s="10"/>
    </row>
    <row r="24" spans="1:8" s="3" customFormat="1" ht="31.95" customHeight="1">
      <c r="A24" s="23" t="s">
        <v>41</v>
      </c>
      <c r="B24" s="8" t="s">
        <v>15</v>
      </c>
      <c r="C24" s="32">
        <v>3000</v>
      </c>
      <c r="D24" s="30" t="s">
        <v>42</v>
      </c>
      <c r="E24" s="50"/>
      <c r="F24" s="10"/>
      <c r="H24" s="7"/>
    </row>
    <row r="25" spans="1:8" ht="22.2" customHeight="1">
      <c r="A25" s="52" t="s">
        <v>10</v>
      </c>
      <c r="B25" s="56"/>
      <c r="C25" s="33">
        <f>SUM(C4:C24)</f>
        <v>6383282</v>
      </c>
      <c r="D25" s="57"/>
      <c r="E25" s="58"/>
      <c r="F25" s="14"/>
    </row>
    <row r="26" spans="1:8" ht="37.200000000000003" customHeight="1">
      <c r="A26" s="51" t="s">
        <v>18</v>
      </c>
      <c r="B26" s="51"/>
      <c r="C26" s="28"/>
      <c r="D26" s="15"/>
      <c r="E26" s="15"/>
      <c r="F26" s="14"/>
    </row>
    <row r="27" spans="1:8" ht="18" customHeight="1">
      <c r="A27" s="52" t="s">
        <v>7</v>
      </c>
      <c r="B27" s="8" t="s">
        <v>36</v>
      </c>
      <c r="C27" s="11">
        <v>10220</v>
      </c>
      <c r="D27" s="12" t="s">
        <v>73</v>
      </c>
      <c r="E27" s="31">
        <v>6</v>
      </c>
      <c r="F27" s="14"/>
    </row>
    <row r="28" spans="1:8" ht="2.4" hidden="1" customHeight="1">
      <c r="A28" s="52"/>
      <c r="B28" s="22"/>
      <c r="C28" s="11"/>
      <c r="D28" s="21"/>
      <c r="E28" s="31"/>
      <c r="F28" s="14"/>
    </row>
    <row r="29" spans="1:8" ht="19.2" customHeight="1">
      <c r="A29" s="25" t="s">
        <v>27</v>
      </c>
      <c r="B29" s="19" t="s">
        <v>40</v>
      </c>
      <c r="C29" s="6">
        <v>12500</v>
      </c>
      <c r="D29" s="13" t="s">
        <v>74</v>
      </c>
      <c r="E29" s="31">
        <v>7</v>
      </c>
      <c r="F29" s="14"/>
    </row>
    <row r="30" spans="1:8" ht="16.95" customHeight="1">
      <c r="A30" s="52" t="s">
        <v>8</v>
      </c>
      <c r="B30" s="8" t="s">
        <v>16</v>
      </c>
      <c r="C30" s="11">
        <v>20000</v>
      </c>
      <c r="D30" s="13" t="s">
        <v>20</v>
      </c>
      <c r="E30" s="53">
        <v>8</v>
      </c>
      <c r="F30" s="14"/>
    </row>
    <row r="31" spans="1:8" ht="15.75" customHeight="1">
      <c r="A31" s="52"/>
      <c r="B31" s="8" t="s">
        <v>16</v>
      </c>
      <c r="C31" s="11">
        <v>13608</v>
      </c>
      <c r="D31" s="13" t="s">
        <v>37</v>
      </c>
      <c r="E31" s="54"/>
      <c r="F31" s="14"/>
    </row>
    <row r="32" spans="1:8" ht="15.75" customHeight="1">
      <c r="A32" s="52"/>
      <c r="B32" s="8" t="s">
        <v>78</v>
      </c>
      <c r="C32" s="11">
        <v>52000</v>
      </c>
      <c r="D32" s="13" t="s">
        <v>79</v>
      </c>
      <c r="E32" s="54"/>
      <c r="F32" s="14"/>
    </row>
    <row r="33" spans="1:6" ht="12">
      <c r="A33" s="52"/>
      <c r="B33" s="8" t="s">
        <v>57</v>
      </c>
      <c r="C33" s="11">
        <v>119000</v>
      </c>
      <c r="D33" s="13" t="s">
        <v>67</v>
      </c>
      <c r="E33" s="54"/>
      <c r="F33" s="14"/>
    </row>
    <row r="34" spans="1:6" ht="12">
      <c r="A34" s="52"/>
      <c r="B34" s="8" t="s">
        <v>57</v>
      </c>
      <c r="C34" s="11">
        <v>56000</v>
      </c>
      <c r="D34" s="13" t="s">
        <v>68</v>
      </c>
      <c r="E34" s="54"/>
      <c r="F34" s="14"/>
    </row>
    <row r="35" spans="1:6" ht="14.4" customHeight="1">
      <c r="A35" s="52"/>
      <c r="B35" s="8" t="s">
        <v>78</v>
      </c>
      <c r="C35" s="11">
        <v>40000</v>
      </c>
      <c r="D35" s="13" t="s">
        <v>90</v>
      </c>
      <c r="E35" s="55"/>
      <c r="F35" s="14"/>
    </row>
    <row r="36" spans="1:6" ht="15.6" customHeight="1">
      <c r="A36" s="50" t="s">
        <v>66</v>
      </c>
      <c r="B36" s="8" t="s">
        <v>11</v>
      </c>
      <c r="C36" s="11">
        <v>147975</v>
      </c>
      <c r="D36" s="13" t="s">
        <v>31</v>
      </c>
      <c r="E36" s="53">
        <v>3</v>
      </c>
      <c r="F36" s="14"/>
    </row>
    <row r="37" spans="1:6" ht="21" customHeight="1">
      <c r="A37" s="50"/>
      <c r="B37" s="8" t="s">
        <v>32</v>
      </c>
      <c r="C37" s="11">
        <v>15274</v>
      </c>
      <c r="D37" s="13" t="s">
        <v>84</v>
      </c>
      <c r="E37" s="54"/>
      <c r="F37" s="14"/>
    </row>
    <row r="38" spans="1:6" ht="22.2" customHeight="1">
      <c r="A38" s="50"/>
      <c r="B38" s="8" t="s">
        <v>33</v>
      </c>
      <c r="C38" s="11">
        <v>17686</v>
      </c>
      <c r="D38" s="13" t="s">
        <v>34</v>
      </c>
      <c r="E38" s="55"/>
      <c r="F38" s="14"/>
    </row>
    <row r="39" spans="1:6" ht="16.2" customHeight="1">
      <c r="A39" s="43" t="s">
        <v>19</v>
      </c>
      <c r="B39" s="43"/>
      <c r="C39" s="34">
        <f>SUM(C27:C38)</f>
        <v>504263</v>
      </c>
      <c r="D39" s="24"/>
      <c r="E39" s="21"/>
      <c r="F39" s="14"/>
    </row>
    <row r="40" spans="1:6" ht="15" customHeight="1">
      <c r="A40" s="36" t="s">
        <v>61</v>
      </c>
      <c r="B40" s="36"/>
      <c r="C40" s="26">
        <f>SUM(C39+C25)</f>
        <v>6887545</v>
      </c>
      <c r="D40" s="40" t="s">
        <v>91</v>
      </c>
      <c r="E40" s="41"/>
      <c r="F40" s="14"/>
    </row>
    <row r="41" spans="1:6" s="3" customFormat="1" ht="22.95" customHeight="1">
      <c r="A41" s="42" t="s">
        <v>9</v>
      </c>
      <c r="B41" s="42"/>
      <c r="C41" s="42"/>
      <c r="D41" s="42"/>
      <c r="E41" s="10"/>
      <c r="F41" s="10"/>
    </row>
    <row r="42" spans="1:6" s="3" customFormat="1" ht="24" customHeight="1">
      <c r="A42" s="25" t="s">
        <v>7</v>
      </c>
      <c r="B42" s="8" t="s">
        <v>11</v>
      </c>
      <c r="C42" s="11">
        <v>5670</v>
      </c>
      <c r="D42" s="20" t="s">
        <v>75</v>
      </c>
      <c r="E42" s="25">
        <v>9</v>
      </c>
      <c r="F42" s="10"/>
    </row>
    <row r="43" spans="1:6" s="3" customFormat="1" ht="22.95" customHeight="1">
      <c r="A43" s="25" t="s">
        <v>64</v>
      </c>
      <c r="B43" s="8" t="s">
        <v>22</v>
      </c>
      <c r="C43" s="11">
        <v>-9600</v>
      </c>
      <c r="D43" s="20" t="s">
        <v>54</v>
      </c>
      <c r="E43" s="25">
        <v>10</v>
      </c>
      <c r="F43" s="10"/>
    </row>
    <row r="44" spans="1:6" s="3" customFormat="1" ht="22.95" customHeight="1">
      <c r="A44" s="25" t="s">
        <v>8</v>
      </c>
      <c r="B44" s="8" t="s">
        <v>43</v>
      </c>
      <c r="C44" s="11">
        <v>-58500</v>
      </c>
      <c r="D44" s="20" t="s">
        <v>45</v>
      </c>
      <c r="E44" s="37">
        <v>11</v>
      </c>
      <c r="F44" s="10"/>
    </row>
    <row r="45" spans="1:6" s="3" customFormat="1" ht="18" customHeight="1">
      <c r="A45" s="25" t="s">
        <v>65</v>
      </c>
      <c r="B45" s="8" t="s">
        <v>44</v>
      </c>
      <c r="C45" s="11">
        <v>58500</v>
      </c>
      <c r="D45" s="20" t="s">
        <v>46</v>
      </c>
      <c r="E45" s="38"/>
      <c r="F45" s="10"/>
    </row>
    <row r="46" spans="1:6" s="3" customFormat="1" ht="14.4" customHeight="1">
      <c r="A46" s="43" t="s">
        <v>5</v>
      </c>
      <c r="B46" s="43"/>
      <c r="C46" s="17">
        <f>SUM(C42:C42)</f>
        <v>5670</v>
      </c>
      <c r="D46" s="13"/>
      <c r="E46" s="25"/>
      <c r="F46" s="10"/>
    </row>
    <row r="47" spans="1:6" ht="7.2" hidden="1" customHeight="1"/>
    <row r="48" spans="1:6" ht="15.6" customHeight="1">
      <c r="A48" s="44" t="s">
        <v>6</v>
      </c>
      <c r="B48" s="44"/>
      <c r="C48" s="44"/>
      <c r="D48" s="44"/>
      <c r="E48" s="10"/>
    </row>
    <row r="49" spans="1:5" ht="15.6" customHeight="1">
      <c r="A49" s="25" t="s">
        <v>7</v>
      </c>
      <c r="B49" s="8" t="s">
        <v>11</v>
      </c>
      <c r="C49" s="11">
        <v>-5670</v>
      </c>
      <c r="D49" s="16" t="s">
        <v>14</v>
      </c>
      <c r="E49" s="25">
        <v>9</v>
      </c>
    </row>
    <row r="50" spans="1:5" ht="15.6" customHeight="1">
      <c r="A50" s="37" t="s">
        <v>29</v>
      </c>
      <c r="B50" s="8" t="s">
        <v>23</v>
      </c>
      <c r="C50" s="11">
        <v>-1422494</v>
      </c>
      <c r="D50" s="45" t="s">
        <v>86</v>
      </c>
      <c r="E50" s="37">
        <v>12</v>
      </c>
    </row>
    <row r="51" spans="1:5" ht="15.6" customHeight="1">
      <c r="A51" s="38"/>
      <c r="B51" s="8" t="s">
        <v>16</v>
      </c>
      <c r="C51" s="11">
        <v>1422494</v>
      </c>
      <c r="D51" s="46"/>
      <c r="E51" s="38"/>
    </row>
    <row r="52" spans="1:5" ht="23.4" customHeight="1">
      <c r="A52" s="25" t="s">
        <v>21</v>
      </c>
      <c r="B52" s="8" t="s">
        <v>22</v>
      </c>
      <c r="C52" s="11">
        <v>9600</v>
      </c>
      <c r="D52" s="20" t="s">
        <v>55</v>
      </c>
      <c r="E52" s="25">
        <v>10</v>
      </c>
    </row>
    <row r="53" spans="1:5" ht="10.199999999999999" customHeight="1">
      <c r="A53" s="43" t="s">
        <v>5</v>
      </c>
      <c r="B53" s="43"/>
      <c r="C53" s="18">
        <f>SUM(C49:C49)</f>
        <v>-5670</v>
      </c>
      <c r="D53" s="13"/>
      <c r="E53" s="25"/>
    </row>
    <row r="54" spans="1:5" ht="18.600000000000001" customHeight="1">
      <c r="A54" s="47" t="s">
        <v>69</v>
      </c>
      <c r="B54" s="47"/>
      <c r="C54" s="47"/>
      <c r="D54" s="47"/>
    </row>
    <row r="55" spans="1:5" ht="13.95" customHeight="1">
      <c r="A55" s="25" t="s">
        <v>62</v>
      </c>
      <c r="B55" s="8" t="s">
        <v>47</v>
      </c>
      <c r="C55" s="11">
        <v>58500</v>
      </c>
      <c r="D55" s="20" t="s">
        <v>48</v>
      </c>
      <c r="E55" s="25">
        <v>11</v>
      </c>
    </row>
    <row r="56" spans="1:5" ht="15.6" customHeight="1">
      <c r="A56" s="39" t="s">
        <v>71</v>
      </c>
      <c r="B56" s="39"/>
      <c r="C56" s="39"/>
      <c r="D56" s="39"/>
      <c r="E56" s="10"/>
    </row>
    <row r="57" spans="1:5" ht="16.95" customHeight="1">
      <c r="A57" s="48" t="s">
        <v>62</v>
      </c>
      <c r="B57" s="49" t="s">
        <v>56</v>
      </c>
      <c r="C57" s="11">
        <v>200181</v>
      </c>
      <c r="D57" s="13" t="s">
        <v>82</v>
      </c>
      <c r="E57" s="52">
        <v>8</v>
      </c>
    </row>
    <row r="58" spans="1:5" ht="14.4" customHeight="1">
      <c r="A58" s="48"/>
      <c r="B58" s="49"/>
      <c r="C58" s="11">
        <v>-200181</v>
      </c>
      <c r="D58" s="13" t="s">
        <v>83</v>
      </c>
      <c r="E58" s="52"/>
    </row>
    <row r="59" spans="1:5" ht="16.95" customHeight="1">
      <c r="A59" s="48"/>
      <c r="B59" s="49"/>
      <c r="C59" s="11">
        <v>200181</v>
      </c>
      <c r="D59" s="13" t="s">
        <v>63</v>
      </c>
      <c r="E59" s="52"/>
    </row>
    <row r="60" spans="1:5" ht="16.2" customHeight="1">
      <c r="A60" s="39" t="s">
        <v>70</v>
      </c>
      <c r="B60" s="39"/>
      <c r="C60" s="39"/>
      <c r="D60" s="39"/>
      <c r="E60" s="10"/>
    </row>
    <row r="61" spans="1:5" ht="25.95" customHeight="1">
      <c r="A61" s="27" t="s">
        <v>62</v>
      </c>
      <c r="B61" s="8" t="s">
        <v>38</v>
      </c>
      <c r="C61" s="11">
        <v>81299</v>
      </c>
      <c r="D61" s="13" t="s">
        <v>85</v>
      </c>
      <c r="E61" s="25">
        <v>13</v>
      </c>
    </row>
    <row r="62" spans="1:5" ht="23.4" customHeight="1">
      <c r="A62" s="35" t="s">
        <v>13</v>
      </c>
      <c r="B62" s="35"/>
      <c r="C62" s="35"/>
      <c r="D62" s="35"/>
    </row>
    <row r="63" spans="1:5">
      <c r="A63" s="1"/>
      <c r="B63" s="1"/>
      <c r="C63" s="1"/>
    </row>
    <row r="64" spans="1:5">
      <c r="A64" s="1"/>
      <c r="B64" s="1"/>
      <c r="C64" s="1"/>
    </row>
  </sheetData>
  <mergeCells count="35">
    <mergeCell ref="A1:D1"/>
    <mergeCell ref="A3:B3"/>
    <mergeCell ref="A4:A7"/>
    <mergeCell ref="A9:A16"/>
    <mergeCell ref="A19:A22"/>
    <mergeCell ref="E4:E7"/>
    <mergeCell ref="E11:E16"/>
    <mergeCell ref="E23:E24"/>
    <mergeCell ref="E57:E59"/>
    <mergeCell ref="A50:A51"/>
    <mergeCell ref="A26:B26"/>
    <mergeCell ref="A27:A28"/>
    <mergeCell ref="A30:A35"/>
    <mergeCell ref="A36:A38"/>
    <mergeCell ref="A39:B39"/>
    <mergeCell ref="E19:E22"/>
    <mergeCell ref="E30:E35"/>
    <mergeCell ref="E36:E38"/>
    <mergeCell ref="A25:B25"/>
    <mergeCell ref="D25:E25"/>
    <mergeCell ref="A62:D62"/>
    <mergeCell ref="A40:B40"/>
    <mergeCell ref="E44:E45"/>
    <mergeCell ref="A56:D56"/>
    <mergeCell ref="A60:D60"/>
    <mergeCell ref="D40:E40"/>
    <mergeCell ref="A41:D41"/>
    <mergeCell ref="A46:B46"/>
    <mergeCell ref="A48:D48"/>
    <mergeCell ref="E50:E51"/>
    <mergeCell ref="D50:D51"/>
    <mergeCell ref="A53:B53"/>
    <mergeCell ref="A54:D54"/>
    <mergeCell ref="A57:A59"/>
    <mergeCell ref="B57:B59"/>
  </mergeCells>
  <phoneticPr fontId="0" type="noConversion"/>
  <pageMargins left="0.5795652173913044" right="0.19685039370078741" top="0.53594202898550725" bottom="0.45492753623188403" header="0.11811023622047245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пояснююча</vt:lpstr>
      <vt:lpstr>пояснююча!Заголовки_для_печати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2017-04-21T06:03:58Z</cp:lastPrinted>
  <dcterms:created xsi:type="dcterms:W3CDTF">2016-07-14T09:45:06Z</dcterms:created>
  <dcterms:modified xsi:type="dcterms:W3CDTF">2017-04-24T07:23:41Z</dcterms:modified>
</cp:coreProperties>
</file>